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DE MADRID\MADRID\"/>
    </mc:Choice>
  </mc:AlternateContent>
  <xr:revisionPtr revIDLastSave="0" documentId="8_{6C684489-2F41-40AA-A797-F24C1A1570B5}" xr6:coauthVersionLast="47" xr6:coauthVersionMax="47" xr10:uidLastSave="{00000000-0000-0000-0000-000000000000}"/>
  <bookViews>
    <workbookView xWindow="20" yWindow="740" windowWidth="19180" windowHeight="10060" xr2:uid="{87A86755-1528-4F29-BFB5-98ACFE19CEFA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<sst xmlns="http://schemas.openxmlformats.org/spreadsheetml/2006/main" count="257" uniqueCount="185">
  <si>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</si>
  <si>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</si>
  <si>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</si>
  <si>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</si>
  <si>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</si>
  <si>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</si>
  <si>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</si>
  <si>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</si>
  <si>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</si>
  <si>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</si>
  <si>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</si>
  <si>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</si>
  <si>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</si>
  <si>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</si>
  <si>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GETAFE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</si>
  <si>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</si>
  <si>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</si>
  <si>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</si>
  <si>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</si>
  <si>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</si>
  <si>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</si>
  <si>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</si>
  <si>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</si>
  <si>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</si>
  <si>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</si>
  <si>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</si>
  <si>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</si>
  <si>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</si>
  <si>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</si>
  <si>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</si>
  <si>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</si>
  <si>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</si>
  <si>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</si>
  <si>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</si>
  <si>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</si>
  <si>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</si>
  <si>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Getafe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</si>
  <si>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</si>
  <si>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</si>
  <si>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</si>
  <si>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</si>
  <si>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</si>
  <si>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</si>
  <si>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</si>
  <si>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</si>
  <si>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</si>
  <si>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</si>
  <si>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</si>
  <si>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</si>
  <si>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</si>
  <si>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</si>
  <si>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</si>
  <si>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</si>
  <si>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</si>
  <si>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</si>
  <si>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</si>
  <si>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</si>
  <si>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</si>
  <si>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</si>
  <si>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</si>
  <si>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Colombia</t>
  </si>
  <si>
    <t>Rumania</t>
  </si>
  <si>
    <t>Marruecos</t>
  </si>
  <si>
    <t>Venezuela</t>
  </si>
  <si>
    <t>China</t>
  </si>
  <si>
    <t>Peru</t>
  </si>
  <si>
    <t>Ucrania</t>
  </si>
  <si>
    <t>Bulgaria</t>
  </si>
  <si>
    <t>Ecuador</t>
  </si>
  <si>
    <t>Honduras</t>
  </si>
  <si>
    <t>Italia</t>
  </si>
  <si>
    <t>Polonia</t>
  </si>
  <si>
    <t>Portugal</t>
  </si>
  <si>
    <t>Cuba</t>
  </si>
  <si>
    <t>Brasil</t>
  </si>
  <si>
    <t>Otros paises de América</t>
  </si>
  <si>
    <t>Otros paises de Asia</t>
  </si>
  <si>
    <t>Argentina</t>
  </si>
  <si>
    <t>Nigeria</t>
  </si>
  <si>
    <t>Otros paises de Europa</t>
  </si>
  <si>
    <t>Republica Dominicana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</si>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</sst>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CC670D2E-2CEB-414F-ABE3-20C230B2B009}"/>
    <cellStyle name="Normal" xfId="0" builtinId="0"/>
    <cellStyle name="Normal 2" xfId="1" xr:uid="{42D2DB37-6760-4AB4-9A3C-A0621B36A784}"/>
    <cellStyle name="Porcentaje 2" xfId="2" xr:uid="{D403A852-E6C6-44B0-B9EA-839378D98C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2B-4C06-9297-96A9A21C79D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F2B-4C06-9297-96A9A21C79D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F2B-4C06-9297-96A9A21C79D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F2B-4C06-9297-96A9A21C79D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AF2B-4C06-9297-96A9A21C7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153868</c:v>
              </c:pt>
              <c:pt idx="1">
                <c:v>156315</c:v>
              </c:pt>
              <c:pt idx="2">
                <c:v>155997</c:v>
              </c:pt>
              <c:pt idx="3">
                <c:v>157397</c:v>
              </c:pt>
              <c:pt idx="4">
                <c:v>156320</c:v>
              </c:pt>
              <c:pt idx="5">
                <c:v>159300</c:v>
              </c:pt>
              <c:pt idx="6">
                <c:v>164043</c:v>
              </c:pt>
              <c:pt idx="7">
                <c:v>167164</c:v>
              </c:pt>
              <c:pt idx="8">
                <c:v>169130</c:v>
              </c:pt>
              <c:pt idx="9">
                <c:v>170115</c:v>
              </c:pt>
              <c:pt idx="10" formatCode="#,##0">
                <c:v>171280</c:v>
              </c:pt>
              <c:pt idx="11" formatCode="#,##0">
                <c:v>172526</c:v>
              </c:pt>
              <c:pt idx="12" formatCode="#,##0">
                <c:v>173057</c:v>
              </c:pt>
              <c:pt idx="13" formatCode="#,##0">
                <c:v>174921</c:v>
              </c:pt>
              <c:pt idx="14" formatCode="#,##0">
                <c:v>176659</c:v>
              </c:pt>
              <c:pt idx="15" formatCode="#,##0">
                <c:v>178288</c:v>
              </c:pt>
              <c:pt idx="16" formatCode="#,##0">
                <c:v>180747</c:v>
              </c:pt>
              <c:pt idx="17" formatCode="#,##0">
                <c:v>183374</c:v>
              </c:pt>
              <c:pt idx="18" formatCode="#,##0">
                <c:v>185180</c:v>
              </c:pt>
              <c:pt idx="19" formatCode="#,##0">
                <c:v>183095</c:v>
              </c:pt>
              <c:pt idx="20" formatCode="#,##0">
                <c:v>183219</c:v>
              </c:pt>
              <c:pt idx="21" formatCode="#,##0">
                <c:v>187525</c:v>
              </c:pt>
              <c:pt idx="22" formatCode="#,##0">
                <c:v>191560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9C7-4500-ACDE-7F6D51956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F49B-438F-9C22-A04DD35B1EC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F49B-438F-9C22-A04DD35B1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12-448D-BC9B-E092F74C15E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012-448D-BC9B-E092F74C15E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012-448D-BC9B-E092F74C15E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012-448D-BC9B-E092F74C15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1012-448D-BC9B-E092F74C1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7A-45F2-AB59-FE78209ADBD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C7A-45F2-AB59-FE78209ADBD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C7A-45F2-AB59-FE78209ADBD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C7A-45F2-AB59-FE78209ADBD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7C7A-45F2-AB59-FE78209AD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8F-4D6B-8428-913EA5EC7F6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E8F-4D6B-8428-913EA5EC7F68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E8F-4D6B-8428-913EA5EC7F68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8F-4D6B-8428-913EA5EC7F6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3E8F-4D6B-8428-913EA5EC7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B3-424C-8C92-44F007584DB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CB3-424C-8C92-44F007584DB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CB3-424C-8C92-44F007584DB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CB3-424C-8C92-44F007584DB7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B3-424C-8C92-44F007584DB7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B3-424C-8C92-44F007584DB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FCB3-424C-8C92-44F007584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AD5C72C-020D-417F-BE64-4050E54BD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EC1DC6AA-104F-44BD-A5BB-ACA284FD8D5A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598C30B3-9EB2-4DC2-B100-A7A4CFA2C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EC06CAF-7D97-407F-86D0-C226736D2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9B4E58F-16B4-427F-9367-B8184FF56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51BE12A8-4BEE-4C3E-B4F9-9F29DCFA2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9BF3521F-A684-4F7D-90A4-D43CE409E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8DF6190-642A-480F-8972-19C1AD0FC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77C5F1F-BB74-46B5-8F7D-4AFF2A5BA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2620B6F-B1B2-4F34-B397-76FFF136A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99D5A6B6-61F6-40A1-B700-2EA90B8B9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43221098-07F2-4FAB-87F2-D90391A15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06D9AE98-5F24-4DD9-AA07-3F15B08C3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E343E2D5-AEDD-4A82-AB7B-CFB4E9832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41D15B93-4F41-4715-9E98-40A662BE8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9F0D7B8-C60C-4019-8739-4171EDEF5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B205390-BA4A-4818-9A9F-1E05B182A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829B6A6-C7E3-4873-80B8-647976E37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9506924-4340-4950-9CB3-E9CE0119E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2212248-AD29-43C4-8A73-A355FB2B5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324B851-E56E-4AA2-BD9B-B37F915B9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54AA7-E2AD-4B61-ADF6-D8BA22D8947D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GETAFE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35A68D7B-6548-498B-9E22-478CDD67994F}"/>
    <hyperlink ref="B14:C14" location="Municipios!A1" display="Municipios" xr:uid="{9A09860E-6C2E-4828-B0D7-E8C11D6294C0}"/>
    <hyperlink ref="B16:C16" location="'Datos Demograficos'!A1" display="Datos Demograficos" xr:uid="{D2DA89DA-C25E-4D1C-BFC2-DC52EB81F884}"/>
    <hyperlink ref="B18:C18" location="Nacionalidades!A1" display="Nacionalidades" xr:uid="{65E7E7D8-232E-4306-88B3-A36B699C31ED}"/>
    <hyperlink ref="H18:I18" location="Trabajo!A1" display="Trabajo" xr:uid="{C5DCC5F6-03EB-472F-8BC2-D498C403BBA0}"/>
    <hyperlink ref="E12:F12" location="'Datos Economicos'!A1" display="Datos Económicos" xr:uid="{F739F354-A286-499E-86B6-A553F35102F1}"/>
    <hyperlink ref="E14" location="Trafico!A1" display="Tráfico" xr:uid="{5FA3B53C-7923-4438-B220-0E54FF320997}"/>
    <hyperlink ref="E16:F16" location="'Plazas Turisticas'!A1" display="Plazas Turisticas" xr:uid="{2AAA6046-DCA0-4EE5-B498-941D3E8C19D7}"/>
    <hyperlink ref="E18:F18" location="Bancos!A1" display="Bancos" xr:uid="{D9FEEF59-754C-4486-8CBC-A83C5A96D312}"/>
    <hyperlink ref="H12" location="Presupuestos!A1" display="Presupuestos" xr:uid="{E9467E4E-EDFB-4CA5-93F1-EC2CB57641AA}"/>
    <hyperlink ref="H14" location="'Datos Catastrales'!A1" display="Datos Catastrales" xr:uid="{23852AFF-7C45-4B7E-A574-32A669CF7E8C}"/>
    <hyperlink ref="H16:I16" location="Hacienda!A1" display="Hacienda" xr:uid="{C07B7EDE-9DC6-4927-9163-049AE64E5FE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71C8A-6494-4C8E-960D-354E6B9D3D4A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78.379997253417969</v>
      </c>
      <c r="H14" s="25" t="s">
        <v>17</v>
      </c>
      <c r="I14" s="26">
        <v>9.7715439546074787E-3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191560</v>
      </c>
      <c r="H16" s="25" t="s">
        <v>17</v>
      </c>
      <c r="I16" s="26">
        <v>2.7329529988010162E-2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0.14455523073710586</v>
      </c>
      <c r="H18" s="25" t="s">
        <v>20</v>
      </c>
      <c r="I18" s="26">
        <v>0.16032073534640137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2443.9908996251784</v>
      </c>
      <c r="H20" s="25" t="s">
        <v>20</v>
      </c>
      <c r="I20" s="33">
        <v>873.83736605881177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0</v>
      </c>
      <c r="H22" s="25" t="s">
        <v>20</v>
      </c>
      <c r="I22" s="33">
        <v>2.5503468122491535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4412</v>
      </c>
      <c r="H24" s="25" t="s">
        <v>17</v>
      </c>
      <c r="I24" s="26">
        <v>1.5691462876815613E-2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84554</v>
      </c>
      <c r="H26" s="25" t="s">
        <v>17</v>
      </c>
      <c r="I26" s="26">
        <v>1.8271066266703027E-2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8580</v>
      </c>
      <c r="H28" s="25" t="s">
        <v>20</v>
      </c>
      <c r="I28" s="36">
        <v>295865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2914</v>
      </c>
      <c r="H30" s="25" t="s">
        <v>17</v>
      </c>
      <c r="I30" s="26">
        <v>1.7156112380189811E-2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85</v>
      </c>
      <c r="H32" s="25" t="s">
        <v>17</v>
      </c>
      <c r="I32" s="26">
        <v>2.3306827529476281E-2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107062</v>
      </c>
      <c r="H36" s="25" t="s">
        <v>17</v>
      </c>
      <c r="I36" s="26">
        <v>1.9834020545408702E-2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171734.58069999999</v>
      </c>
      <c r="H38" s="25" t="s">
        <v>17</v>
      </c>
      <c r="I38" s="26">
        <v>1.8160227837278001E-2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24172.487116000742</v>
      </c>
      <c r="H40" s="25" t="s">
        <v>20</v>
      </c>
      <c r="I40" s="36">
        <v>31351.334480103425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C5945039-618B-4217-86B1-F95F2A858051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AD50-CA2E-44C6-9566-2EC92F6C4567}">
  <sheetPr codeName="Hoja4">
    <pageSetUpPr fitToPage="1"/>
  </sheetPr>
  <dimension ref="A4:H24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78.379997253417969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16.2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0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191560</v>
      </c>
    </row>
  </sheetData>
  <mergeCells count="3">
    <mergeCell ref="C6:E6"/>
    <mergeCell ref="C8:E8"/>
    <mergeCell ref="C10:E10"/>
  </mergeCells>
  <hyperlinks>
    <hyperlink ref="A7" location="Indice!A1" display="Índice" xr:uid="{943C7A8B-F338-479A-9764-F03AE6B43AC0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19B34-998E-41EA-AFA2-3927FC7B2193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191560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37</v>
      </c>
      <c r="D13" s="26">
        <v>0.51276884527041133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38</v>
      </c>
      <c r="D15" s="26">
        <v>0.14455523073710586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39</v>
      </c>
      <c r="C17" s="21"/>
      <c r="D17" s="26">
        <v>0.52377619040043277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2443.9908996251784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40</v>
      </c>
      <c r="H24" s="42"/>
      <c r="I24" s="58"/>
      <c r="J24" s="26">
        <v>0.19471183963249111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41</v>
      </c>
      <c r="H26" s="42"/>
      <c r="J26" s="53">
        <v>1455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42</v>
      </c>
      <c r="H28" s="59"/>
      <c r="I28" s="59"/>
      <c r="J28" s="53">
        <v>684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43</v>
      </c>
      <c r="H30" s="42"/>
      <c r="J30" s="53">
        <v>1270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44</v>
      </c>
      <c r="H32" s="42"/>
      <c r="J32" s="53">
        <v>185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45</v>
      </c>
      <c r="H34" s="60"/>
      <c r="I34" s="60" t="s">
        <v>46</v>
      </c>
      <c r="J34" s="60"/>
      <c r="K34" s="23"/>
    </row>
    <row r="35" spans="1:11" ht="14" x14ac:dyDescent="0.3">
      <c r="A35" s="20"/>
      <c r="C35" s="42"/>
      <c r="G35" s="61">
        <v>30711</v>
      </c>
      <c r="H35" s="61"/>
      <c r="I35" s="61">
        <v>34734</v>
      </c>
      <c r="J35" s="61"/>
      <c r="K35" s="23"/>
    </row>
    <row r="36" spans="1:11" ht="14" x14ac:dyDescent="0.3">
      <c r="A36" s="20"/>
      <c r="C36" s="42"/>
      <c r="G36" s="62" t="s">
        <v>47</v>
      </c>
      <c r="H36" s="62" t="s">
        <v>48</v>
      </c>
      <c r="I36" s="62" t="s">
        <v>47</v>
      </c>
      <c r="J36" s="62" t="s">
        <v>48</v>
      </c>
      <c r="K36" s="23"/>
    </row>
    <row r="37" spans="1:11" ht="14" x14ac:dyDescent="0.3">
      <c r="A37" s="20"/>
      <c r="B37" s="21" t="s">
        <v>49</v>
      </c>
      <c r="C37" s="42"/>
      <c r="G37" s="63">
        <v>15987</v>
      </c>
      <c r="H37" s="63">
        <v>14724</v>
      </c>
      <c r="I37" s="63">
        <v>18029</v>
      </c>
      <c r="J37" s="63">
        <v>16705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C6ADB8C1-1276-4749-81F8-C7E248A83223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863C3-3CBD-4E02-ADA8-65EA15E4EB5B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50</v>
      </c>
      <c r="C11" s="65">
        <v>163869</v>
      </c>
      <c r="D11" s="66"/>
      <c r="E11" s="67" t="s">
        <v>51</v>
      </c>
      <c r="F11" s="65">
        <v>27691</v>
      </c>
      <c r="G11" s="67" t="s">
        <v>52</v>
      </c>
      <c r="H11" s="66"/>
      <c r="I11" s="65">
        <v>8229</v>
      </c>
      <c r="J11" s="67" t="s">
        <v>53</v>
      </c>
      <c r="K11" s="68">
        <v>3502</v>
      </c>
    </row>
    <row r="12" spans="1:11" ht="30.75" customHeight="1" thickBot="1" x14ac:dyDescent="0.35">
      <c r="B12" s="64" t="s">
        <v>54</v>
      </c>
      <c r="C12" s="65">
        <v>12957</v>
      </c>
      <c r="D12" s="67"/>
      <c r="E12" s="67" t="s">
        <v>55</v>
      </c>
      <c r="F12" s="65">
        <v>2990</v>
      </c>
      <c r="G12" s="67" t="s">
        <v>56</v>
      </c>
      <c r="H12" s="67"/>
      <c r="I12" s="65">
        <v>9</v>
      </c>
      <c r="J12" s="67" t="s">
        <v>57</v>
      </c>
      <c r="K12" s="68">
        <v>4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58</v>
      </c>
      <c r="C14" s="71"/>
      <c r="D14" s="71"/>
      <c r="E14" s="72"/>
      <c r="G14" s="73" t="s">
        <v>59</v>
      </c>
      <c r="H14" s="74"/>
      <c r="I14" s="75">
        <f>'Datos Generales'!G16</f>
        <v>191560</v>
      </c>
      <c r="J14" s="69"/>
      <c r="K14" s="69"/>
    </row>
    <row r="16" spans="1:11" x14ac:dyDescent="0.3">
      <c r="B16" s="21" t="s">
        <v>60</v>
      </c>
      <c r="C16" s="76">
        <v>4148</v>
      </c>
    </row>
    <row r="17" spans="2:3" x14ac:dyDescent="0.3">
      <c r="B17" s="21" t="s">
        <v>61</v>
      </c>
      <c r="C17" s="76">
        <v>3019</v>
      </c>
    </row>
    <row r="18" spans="2:3" x14ac:dyDescent="0.3">
      <c r="B18" s="21" t="s">
        <v>62</v>
      </c>
      <c r="C18" s="76">
        <v>2620</v>
      </c>
    </row>
    <row r="19" spans="2:3" x14ac:dyDescent="0.3">
      <c r="B19" s="21" t="s">
        <v>63</v>
      </c>
      <c r="C19" s="76">
        <v>2532</v>
      </c>
    </row>
    <row r="20" spans="2:3" x14ac:dyDescent="0.3">
      <c r="B20" s="21" t="s">
        <v>64</v>
      </c>
      <c r="C20" s="76">
        <v>2265</v>
      </c>
    </row>
    <row r="21" spans="2:3" x14ac:dyDescent="0.3">
      <c r="B21" s="21" t="s">
        <v>65</v>
      </c>
      <c r="C21" s="76">
        <v>1856</v>
      </c>
    </row>
    <row r="22" spans="2:3" x14ac:dyDescent="0.3">
      <c r="B22" s="21" t="s">
        <v>66</v>
      </c>
      <c r="C22" s="76">
        <v>1523</v>
      </c>
    </row>
    <row r="23" spans="2:3" x14ac:dyDescent="0.3">
      <c r="B23" s="21" t="s">
        <v>67</v>
      </c>
      <c r="C23" s="76">
        <v>1220</v>
      </c>
    </row>
    <row r="24" spans="2:3" x14ac:dyDescent="0.3">
      <c r="B24" s="21" t="s">
        <v>68</v>
      </c>
      <c r="C24" s="76">
        <v>1075</v>
      </c>
    </row>
    <row r="25" spans="2:3" x14ac:dyDescent="0.3">
      <c r="B25" s="21" t="s">
        <v>69</v>
      </c>
      <c r="C25" s="76">
        <v>742</v>
      </c>
    </row>
    <row r="26" spans="2:3" x14ac:dyDescent="0.3">
      <c r="B26" s="21" t="s">
        <v>70</v>
      </c>
      <c r="C26" s="76">
        <v>645</v>
      </c>
    </row>
    <row r="27" spans="2:3" x14ac:dyDescent="0.3">
      <c r="B27" s="21" t="s">
        <v>71</v>
      </c>
      <c r="C27" s="76">
        <v>562</v>
      </c>
    </row>
    <row r="28" spans="2:3" x14ac:dyDescent="0.3">
      <c r="B28" s="21" t="s">
        <v>72</v>
      </c>
      <c r="C28" s="76">
        <v>417</v>
      </c>
    </row>
    <row r="29" spans="2:3" x14ac:dyDescent="0.3">
      <c r="B29" s="21" t="s">
        <v>73</v>
      </c>
      <c r="C29" s="76">
        <v>411</v>
      </c>
    </row>
    <row r="30" spans="2:3" x14ac:dyDescent="0.3">
      <c r="B30" s="21" t="s">
        <v>74</v>
      </c>
      <c r="C30" s="76">
        <v>402</v>
      </c>
    </row>
    <row r="31" spans="2:3" x14ac:dyDescent="0.3">
      <c r="B31" s="21" t="s">
        <v>75</v>
      </c>
      <c r="C31" s="76">
        <v>375</v>
      </c>
    </row>
    <row r="32" spans="2:3" x14ac:dyDescent="0.3">
      <c r="B32" s="21" t="s">
        <v>76</v>
      </c>
      <c r="C32" s="76">
        <v>304</v>
      </c>
    </row>
    <row r="33" spans="2:3" x14ac:dyDescent="0.3">
      <c r="B33" s="21" t="s">
        <v>77</v>
      </c>
      <c r="C33" s="76">
        <v>287</v>
      </c>
    </row>
    <row r="34" spans="2:3" x14ac:dyDescent="0.3">
      <c r="B34" s="21" t="s">
        <v>78</v>
      </c>
      <c r="C34" s="76">
        <v>256</v>
      </c>
    </row>
    <row r="35" spans="2:3" x14ac:dyDescent="0.3">
      <c r="B35" s="21" t="s">
        <v>79</v>
      </c>
      <c r="C35" s="76">
        <v>254</v>
      </c>
    </row>
    <row r="36" spans="2:3" x14ac:dyDescent="0.3">
      <c r="B36" s="21" t="s">
        <v>80</v>
      </c>
      <c r="C36" s="76">
        <v>247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C06DE3F8-4FA1-4EC7-B602-D3F4ED5227B1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EBEEF-ABE2-475E-B427-34C1547D354D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81</v>
      </c>
      <c r="E12" s="78">
        <v>67618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82</v>
      </c>
      <c r="C14" s="79"/>
      <c r="D14" s="79"/>
      <c r="E14" s="78">
        <v>11929</v>
      </c>
    </row>
    <row r="15" spans="1:9" x14ac:dyDescent="0.3">
      <c r="A15" s="20"/>
      <c r="E15" s="78"/>
    </row>
    <row r="16" spans="1:9" x14ac:dyDescent="0.3">
      <c r="A16" s="20"/>
      <c r="B16" s="21" t="s">
        <v>83</v>
      </c>
      <c r="D16" s="80"/>
      <c r="E16" s="78">
        <v>8580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84</v>
      </c>
      <c r="D18" s="80"/>
      <c r="E18" s="78">
        <v>3349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85</v>
      </c>
      <c r="D20" s="80"/>
      <c r="E20" s="81">
        <v>3.8098813464841931E-2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86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87</v>
      </c>
      <c r="E26" s="86"/>
      <c r="F26" s="86"/>
      <c r="G26" s="86"/>
      <c r="H26" s="87"/>
    </row>
    <row r="27" spans="1:16" ht="15.5" thickBot="1" x14ac:dyDescent="0.35">
      <c r="C27" s="52"/>
      <c r="D27" s="88" t="s">
        <v>88</v>
      </c>
      <c r="E27" s="88" t="s">
        <v>89</v>
      </c>
      <c r="F27" s="88" t="s">
        <v>90</v>
      </c>
      <c r="G27" s="88" t="s">
        <v>91</v>
      </c>
      <c r="H27" s="88" t="s">
        <v>92</v>
      </c>
    </row>
    <row r="28" spans="1:16" ht="38.25" customHeight="1" thickBot="1" x14ac:dyDescent="0.35">
      <c r="C28" s="88" t="s">
        <v>93</v>
      </c>
      <c r="D28" s="89">
        <v>7177</v>
      </c>
      <c r="E28" s="89">
        <v>1997</v>
      </c>
      <c r="F28" s="89">
        <v>40642</v>
      </c>
      <c r="G28" s="90">
        <v>34738</v>
      </c>
      <c r="H28" s="90">
        <f>SUM(D28:G28)</f>
        <v>84554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C0517588-6CF3-43AD-9D22-1CB97693E155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62F20-FE72-43E0-A8DB-8A9F2B3FEBC2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95</v>
      </c>
      <c r="D13" s="94"/>
      <c r="E13" s="95"/>
      <c r="H13" s="93" t="s">
        <v>96</v>
      </c>
      <c r="I13" s="94"/>
      <c r="J13" s="94"/>
      <c r="K13" s="95"/>
      <c r="L13" s="52"/>
      <c r="M13" s="52"/>
      <c r="N13" s="93" t="s">
        <v>97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98</v>
      </c>
      <c r="D14" s="98" t="s">
        <v>99</v>
      </c>
      <c r="E14" s="98" t="s">
        <v>100</v>
      </c>
      <c r="G14" s="99"/>
      <c r="H14" s="100" t="s">
        <v>88</v>
      </c>
      <c r="I14" s="101" t="s">
        <v>89</v>
      </c>
      <c r="J14" s="101" t="s">
        <v>90</v>
      </c>
      <c r="K14" s="102" t="s">
        <v>91</v>
      </c>
      <c r="L14" s="52"/>
      <c r="M14" s="52"/>
      <c r="N14" s="97" t="s">
        <v>101</v>
      </c>
      <c r="O14" s="103" t="s">
        <v>102</v>
      </c>
      <c r="P14" s="103" t="s">
        <v>103</v>
      </c>
      <c r="Q14" s="104" t="s">
        <v>104</v>
      </c>
      <c r="R14" s="23"/>
    </row>
    <row r="15" spans="1:18" ht="34.5" customHeight="1" x14ac:dyDescent="0.3">
      <c r="A15" s="20"/>
      <c r="B15" s="105" t="s">
        <v>93</v>
      </c>
      <c r="C15" s="106">
        <v>2492</v>
      </c>
      <c r="D15" s="107">
        <v>71576</v>
      </c>
      <c r="E15" s="108">
        <v>868</v>
      </c>
      <c r="G15" s="105" t="s">
        <v>93</v>
      </c>
      <c r="H15" s="109">
        <v>6</v>
      </c>
      <c r="I15" s="107">
        <v>1557</v>
      </c>
      <c r="J15" s="107">
        <v>38976</v>
      </c>
      <c r="K15" s="110">
        <v>34397</v>
      </c>
      <c r="L15" s="111"/>
      <c r="M15" s="105" t="s">
        <v>93</v>
      </c>
      <c r="N15" s="112">
        <v>8689</v>
      </c>
      <c r="O15" s="112">
        <v>12601</v>
      </c>
      <c r="P15" s="112">
        <v>13626</v>
      </c>
      <c r="Q15" s="108">
        <v>40020</v>
      </c>
      <c r="R15" s="23"/>
    </row>
    <row r="16" spans="1:18" ht="34.5" customHeight="1" thickBot="1" x14ac:dyDescent="0.35">
      <c r="A16" s="20"/>
      <c r="B16" s="113" t="s">
        <v>105</v>
      </c>
      <c r="C16" s="114">
        <v>1133</v>
      </c>
      <c r="D16" s="115">
        <v>2448</v>
      </c>
      <c r="E16" s="116">
        <v>831</v>
      </c>
      <c r="G16" s="113" t="s">
        <v>105</v>
      </c>
      <c r="H16" s="114">
        <v>4</v>
      </c>
      <c r="I16" s="115">
        <v>108</v>
      </c>
      <c r="J16" s="115">
        <v>1857</v>
      </c>
      <c r="K16" s="116">
        <v>2443</v>
      </c>
      <c r="L16" s="111"/>
      <c r="M16" s="113" t="s">
        <v>105</v>
      </c>
      <c r="N16" s="115">
        <v>3652</v>
      </c>
      <c r="O16" s="115">
        <v>598</v>
      </c>
      <c r="P16" s="115">
        <v>132</v>
      </c>
      <c r="Q16" s="116">
        <v>30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BCAA7155-9C1F-4C38-B78B-4353A8D70EC4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5B274-BB7C-4E8C-B162-FD58D47BE8F5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106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107</v>
      </c>
      <c r="C14" s="101" t="s">
        <v>108</v>
      </c>
      <c r="D14" s="101" t="s">
        <v>109</v>
      </c>
      <c r="E14" s="101" t="s">
        <v>110</v>
      </c>
      <c r="F14" s="101" t="s">
        <v>111</v>
      </c>
      <c r="G14" s="102" t="s">
        <v>112</v>
      </c>
      <c r="H14" s="111"/>
      <c r="I14" s="23"/>
    </row>
    <row r="15" spans="1:9" ht="32.25" customHeight="1" thickBot="1" x14ac:dyDescent="0.35">
      <c r="A15" s="20"/>
      <c r="B15" s="117">
        <v>86086</v>
      </c>
      <c r="C15" s="115">
        <v>8163</v>
      </c>
      <c r="D15" s="115">
        <v>10942</v>
      </c>
      <c r="E15" s="115">
        <v>198</v>
      </c>
      <c r="F15" s="115">
        <v>677</v>
      </c>
      <c r="G15" s="116">
        <v>996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113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114</v>
      </c>
      <c r="C20" s="101" t="s">
        <v>115</v>
      </c>
      <c r="D20" s="102" t="s">
        <v>116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59564</v>
      </c>
      <c r="C21" s="115">
        <v>43357</v>
      </c>
      <c r="D21" s="116">
        <v>102921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A95233DD-88BB-4D71-AE27-732CABE1658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AE038-AF7F-479D-B77C-11C038E43B53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117</v>
      </c>
      <c r="I12" s="23"/>
    </row>
    <row r="13" spans="1:9" ht="18.75" customHeight="1" x14ac:dyDescent="0.3">
      <c r="A13" s="20"/>
      <c r="B13" s="119" t="s">
        <v>118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119</v>
      </c>
      <c r="D15" s="101" t="s">
        <v>120</v>
      </c>
      <c r="E15" s="101" t="s">
        <v>121</v>
      </c>
      <c r="F15" s="101" t="s">
        <v>122</v>
      </c>
      <c r="G15" s="120" t="s">
        <v>123</v>
      </c>
      <c r="H15" s="102" t="s">
        <v>92</v>
      </c>
      <c r="I15" s="23"/>
    </row>
    <row r="16" spans="1:9" ht="33.75" customHeight="1" x14ac:dyDescent="0.3">
      <c r="A16" s="20"/>
      <c r="B16" s="121" t="s">
        <v>124</v>
      </c>
      <c r="C16" s="122">
        <v>0</v>
      </c>
      <c r="D16" s="122">
        <v>1</v>
      </c>
      <c r="E16" s="122">
        <v>13</v>
      </c>
      <c r="F16" s="122">
        <v>0</v>
      </c>
      <c r="G16" s="123">
        <v>0</v>
      </c>
      <c r="H16" s="124">
        <v>14</v>
      </c>
      <c r="I16" s="23"/>
    </row>
    <row r="17" spans="1:9" ht="32.25" customHeight="1" thickBot="1" x14ac:dyDescent="0.35">
      <c r="A17" s="20"/>
      <c r="B17" s="125" t="s">
        <v>125</v>
      </c>
      <c r="C17" s="115">
        <v>0</v>
      </c>
      <c r="D17" s="115">
        <v>1</v>
      </c>
      <c r="E17" s="115">
        <v>13</v>
      </c>
      <c r="F17" s="115">
        <v>0</v>
      </c>
      <c r="G17" s="126">
        <v>0</v>
      </c>
      <c r="H17" s="116">
        <v>14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126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119</v>
      </c>
      <c r="D21" s="101" t="s">
        <v>127</v>
      </c>
      <c r="E21" s="101" t="s">
        <v>128</v>
      </c>
      <c r="F21" s="101" t="s">
        <v>129</v>
      </c>
      <c r="G21" s="120" t="s">
        <v>130</v>
      </c>
      <c r="H21" s="102" t="s">
        <v>92</v>
      </c>
      <c r="I21" s="23"/>
    </row>
    <row r="22" spans="1:9" ht="33.75" customHeight="1" x14ac:dyDescent="0.3">
      <c r="A22" s="20"/>
      <c r="B22" s="121" t="s">
        <v>124</v>
      </c>
      <c r="C22" s="122">
        <v>0</v>
      </c>
      <c r="D22" s="122">
        <v>876</v>
      </c>
      <c r="E22" s="122">
        <v>2038</v>
      </c>
      <c r="F22" s="122">
        <v>0</v>
      </c>
      <c r="G22" s="123">
        <v>0</v>
      </c>
      <c r="H22" s="124">
        <v>2914</v>
      </c>
      <c r="I22" s="23"/>
    </row>
    <row r="23" spans="1:9" ht="32.25" customHeight="1" thickBot="1" x14ac:dyDescent="0.35">
      <c r="A23" s="20"/>
      <c r="B23" s="125" t="s">
        <v>125</v>
      </c>
      <c r="C23" s="115">
        <v>0</v>
      </c>
      <c r="D23" s="115">
        <v>876</v>
      </c>
      <c r="E23" s="115">
        <v>2038</v>
      </c>
      <c r="F23" s="115">
        <v>0</v>
      </c>
      <c r="G23" s="126">
        <v>0</v>
      </c>
      <c r="H23" s="116">
        <v>2914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8745D44D-C3F9-40C5-8F08-FC4021EB946B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DA8FD-C56A-4B66-8653-9BEEFDD94623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131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92</v>
      </c>
      <c r="C14" s="101" t="s">
        <v>12</v>
      </c>
      <c r="D14" s="101" t="s">
        <v>132</v>
      </c>
      <c r="E14" s="101" t="s">
        <v>133</v>
      </c>
      <c r="F14" s="101" t="s">
        <v>134</v>
      </c>
      <c r="G14" s="102" t="s">
        <v>135</v>
      </c>
      <c r="H14" s="23"/>
    </row>
    <row r="15" spans="1:8" ht="33" customHeight="1" thickBot="1" x14ac:dyDescent="0.35">
      <c r="A15" s="20"/>
      <c r="B15" s="117">
        <v>85</v>
      </c>
      <c r="C15" s="115">
        <v>75</v>
      </c>
      <c r="D15" s="115">
        <v>0</v>
      </c>
      <c r="E15" s="115">
        <v>9</v>
      </c>
      <c r="F15" s="115">
        <v>0</v>
      </c>
      <c r="G15" s="116">
        <v>1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136</v>
      </c>
      <c r="G17" s="128">
        <v>-2.2988505747126436E-2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137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138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139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140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6C255059-0DD8-4DCD-B542-71BF0E6C4713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04155-214F-44F9-A463-41D22531FCDC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141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142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143</v>
      </c>
      <c r="C15" s="132" t="s">
        <v>144</v>
      </c>
      <c r="D15" s="132" t="s">
        <v>145</v>
      </c>
      <c r="E15" s="132" t="s">
        <v>146</v>
      </c>
      <c r="F15" s="132" t="s">
        <v>147</v>
      </c>
      <c r="G15" s="132" t="s">
        <v>148</v>
      </c>
      <c r="H15" s="132" t="s">
        <v>149</v>
      </c>
      <c r="I15" s="132" t="s">
        <v>150</v>
      </c>
      <c r="J15" s="132" t="s">
        <v>151</v>
      </c>
      <c r="K15" s="133" t="s">
        <v>152</v>
      </c>
      <c r="L15" s="134"/>
    </row>
    <row r="16" spans="1:12" ht="32.25" customHeight="1" thickBot="1" x14ac:dyDescent="0.35">
      <c r="A16" s="20"/>
      <c r="B16" s="135">
        <v>93652.586559999996</v>
      </c>
      <c r="C16" s="136">
        <v>10670.01</v>
      </c>
      <c r="D16" s="136">
        <v>12173.200999999999</v>
      </c>
      <c r="E16" s="136">
        <v>55668.758759999997</v>
      </c>
      <c r="F16" s="136">
        <v>2955.4009999999998</v>
      </c>
      <c r="G16" s="136">
        <v>31225.672269999999</v>
      </c>
      <c r="H16" s="136">
        <v>5900.8310499999998</v>
      </c>
      <c r="I16" s="136">
        <v>195.84200000000001</v>
      </c>
      <c r="J16" s="136">
        <v>0</v>
      </c>
      <c r="K16" s="137">
        <v>212442.30264000001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153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154</v>
      </c>
      <c r="C19" s="132" t="s">
        <v>155</v>
      </c>
      <c r="D19" s="132" t="s">
        <v>156</v>
      </c>
      <c r="E19" s="132" t="s">
        <v>157</v>
      </c>
      <c r="F19" s="132" t="s">
        <v>158</v>
      </c>
      <c r="G19" s="132" t="s">
        <v>149</v>
      </c>
      <c r="H19" s="132" t="s">
        <v>150</v>
      </c>
      <c r="I19" s="132" t="s">
        <v>151</v>
      </c>
      <c r="J19" s="132" t="s">
        <v>159</v>
      </c>
      <c r="L19" s="23"/>
    </row>
    <row r="20" spans="1:12" ht="32.25" customHeight="1" thickBot="1" x14ac:dyDescent="0.35">
      <c r="A20" s="20"/>
      <c r="B20" s="135">
        <v>64125.77117</v>
      </c>
      <c r="C20" s="136">
        <v>57338.553469999999</v>
      </c>
      <c r="D20" s="136">
        <v>1662</v>
      </c>
      <c r="E20" s="136">
        <v>36377.919999999998</v>
      </c>
      <c r="F20" s="136">
        <v>49615.618999999999</v>
      </c>
      <c r="G20" s="136">
        <v>1945.7429999999999</v>
      </c>
      <c r="H20" s="136">
        <v>348</v>
      </c>
      <c r="I20" s="136">
        <v>0</v>
      </c>
      <c r="J20" s="137">
        <v>212442.30263999998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160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161</v>
      </c>
      <c r="C23" s="103" t="s">
        <v>162</v>
      </c>
      <c r="D23" s="103" t="s">
        <v>163</v>
      </c>
      <c r="E23" s="103" t="s">
        <v>164</v>
      </c>
      <c r="F23" s="103" t="s">
        <v>165</v>
      </c>
      <c r="G23" s="103" t="s">
        <v>166</v>
      </c>
      <c r="H23" s="104" t="s">
        <v>159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101683.447</v>
      </c>
      <c r="C24" s="136">
        <v>19279.047640000001</v>
      </c>
      <c r="D24" s="136">
        <v>52015.504000000001</v>
      </c>
      <c r="E24" s="136">
        <v>5602.058</v>
      </c>
      <c r="F24" s="136">
        <v>33857.245999999999</v>
      </c>
      <c r="G24" s="136">
        <v>5</v>
      </c>
      <c r="H24" s="137">
        <v>212442.30263999998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74B2C553-05DF-46ED-B90F-575DFE4F23B2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D6F07-DA89-41DB-95DE-43E022A58A04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167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168</v>
      </c>
      <c r="C14" s="147"/>
      <c r="D14" s="147"/>
      <c r="E14" s="147"/>
      <c r="F14" s="148"/>
      <c r="I14" s="146" t="s">
        <v>169</v>
      </c>
      <c r="J14" s="148"/>
      <c r="K14" s="23"/>
    </row>
    <row r="15" spans="1:11" ht="51" customHeight="1" x14ac:dyDescent="0.3">
      <c r="A15" s="20"/>
      <c r="B15" s="100" t="s">
        <v>170</v>
      </c>
      <c r="C15" s="149">
        <v>122140</v>
      </c>
      <c r="E15" s="150" t="s">
        <v>171</v>
      </c>
      <c r="F15" s="151">
        <v>16672</v>
      </c>
      <c r="G15" s="20"/>
      <c r="I15" s="100" t="s">
        <v>172</v>
      </c>
      <c r="J15" s="149">
        <v>1359</v>
      </c>
      <c r="K15" s="23"/>
    </row>
    <row r="16" spans="1:11" ht="51" customHeight="1" x14ac:dyDescent="0.3">
      <c r="A16" s="20"/>
      <c r="B16" s="150" t="s">
        <v>173</v>
      </c>
      <c r="C16" s="152">
        <v>12760099.01286</v>
      </c>
      <c r="E16" s="150" t="s">
        <v>174</v>
      </c>
      <c r="F16" s="153">
        <v>2237.9286000000002</v>
      </c>
      <c r="G16" s="20"/>
      <c r="I16" s="150" t="s">
        <v>175</v>
      </c>
      <c r="J16" s="152">
        <v>4035.9</v>
      </c>
      <c r="K16" s="23"/>
    </row>
    <row r="17" spans="1:13" ht="51" customHeight="1" thickBot="1" x14ac:dyDescent="0.35">
      <c r="A17" s="20"/>
      <c r="B17" s="150" t="s">
        <v>176</v>
      </c>
      <c r="C17" s="152">
        <v>4664734.2330100005</v>
      </c>
      <c r="E17" s="150" t="s">
        <v>177</v>
      </c>
      <c r="F17" s="153">
        <v>872.37459999999999</v>
      </c>
      <c r="G17" s="20"/>
      <c r="I17" s="154" t="s">
        <v>178</v>
      </c>
      <c r="J17" s="155">
        <v>60513.5</v>
      </c>
      <c r="K17" s="23"/>
    </row>
    <row r="18" spans="1:13" ht="51" customHeight="1" thickBot="1" x14ac:dyDescent="0.35">
      <c r="A18" s="20"/>
      <c r="B18" s="154" t="s">
        <v>179</v>
      </c>
      <c r="C18" s="156">
        <v>8095364.7798500005</v>
      </c>
      <c r="D18" s="157"/>
      <c r="E18" s="154" t="s">
        <v>180</v>
      </c>
      <c r="F18" s="158">
        <v>1365.5540000000001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E60E740F-777D-435E-B17D-A50E20E364D7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CA368-4D9D-4403-B762-40DEE957337D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181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182</v>
      </c>
      <c r="E15" s="53">
        <v>96758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183</v>
      </c>
      <c r="E17" s="53">
        <v>4370.362590896877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24172.487116000742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184</v>
      </c>
      <c r="D21" s="80"/>
      <c r="E21" s="159">
        <v>0.92727533021695474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362EEE25-F69E-4D2A-87D9-24E6943FC29C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2025-06-02T10:37:56Z</dcterms:modified>
</cp:coreProperties>
</file>